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msch\Documents\Gardening\BMGA\BMGA Web Documents\2019 Web Docs\"/>
    </mc:Choice>
  </mc:AlternateContent>
  <xr:revisionPtr revIDLastSave="0" documentId="13_ncr:1_{E3395ADA-BCD7-4438-B408-B2B8BCE47269}" xr6:coauthVersionLast="40" xr6:coauthVersionMax="40" xr10:uidLastSave="{00000000-0000-0000-0000-000000000000}"/>
  <bookViews>
    <workbookView xWindow="9420" yWindow="1640" windowWidth="20710" windowHeight="17960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9" i="1" l="1"/>
  <c r="D38" i="1"/>
  <c r="D18" i="1"/>
  <c r="D7" i="1"/>
  <c r="D10" i="1"/>
  <c r="D102" i="1"/>
  <c r="D45" i="1"/>
  <c r="D14" i="1"/>
  <c r="D105" i="1"/>
  <c r="D110" i="1"/>
  <c r="D95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6" i="1"/>
  <c r="D97" i="1"/>
  <c r="D98" i="1"/>
  <c r="D100" i="1"/>
  <c r="D101" i="1"/>
  <c r="D103" i="1"/>
  <c r="D104" i="1"/>
  <c r="D106" i="1"/>
  <c r="D107" i="1"/>
  <c r="D108" i="1"/>
  <c r="D44" i="1"/>
  <c r="D43" i="1"/>
  <c r="D42" i="1"/>
  <c r="D32" i="1"/>
  <c r="D33" i="1"/>
  <c r="D34" i="1"/>
  <c r="D35" i="1"/>
  <c r="D36" i="1"/>
  <c r="D37" i="1"/>
  <c r="D31" i="1"/>
  <c r="D8" i="1"/>
  <c r="D9" i="1"/>
  <c r="D11" i="1"/>
  <c r="D12" i="1"/>
  <c r="D13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</calcChain>
</file>

<file path=xl/sharedStrings.xml><?xml version="1.0" encoding="utf-8"?>
<sst xmlns="http://schemas.openxmlformats.org/spreadsheetml/2006/main" count="149" uniqueCount="125">
  <si>
    <t>Quantity</t>
  </si>
  <si>
    <t>3 Gallon Standard Citrus on CARRIZO ROOTSTOCK</t>
  </si>
  <si>
    <t>Price</t>
  </si>
  <si>
    <t>Satsuma, Owari</t>
  </si>
  <si>
    <t xml:space="preserve">Blackberry, Ouachita (Patent no 7,162)  </t>
  </si>
  <si>
    <t>Peach, Flordaking</t>
  </si>
  <si>
    <t xml:space="preserve">Peach, Red Baron </t>
  </si>
  <si>
    <t>Persimmon, Hachiya</t>
  </si>
  <si>
    <t>Persimmon, Saijo</t>
  </si>
  <si>
    <t>Available</t>
  </si>
  <si>
    <t>Pear, Tennhousi</t>
  </si>
  <si>
    <t>Nectarine, Sun Home *New Variety Red Foliage Low Chill*</t>
  </si>
  <si>
    <t>Fig, O'Rourke</t>
  </si>
  <si>
    <t>Peach, La Feliciana</t>
  </si>
  <si>
    <t>Peach, Tropic Snow</t>
  </si>
  <si>
    <t>Nectarine, Sun Red</t>
  </si>
  <si>
    <t>Tangerine, Sunburst</t>
  </si>
  <si>
    <t>Peach, Rio Grande</t>
  </si>
  <si>
    <t>Orange, Navel N33</t>
  </si>
  <si>
    <t>3 Gallon  Avocados</t>
  </si>
  <si>
    <t>Don Juan</t>
  </si>
  <si>
    <t>Joey</t>
  </si>
  <si>
    <t>Lila</t>
  </si>
  <si>
    <t>Mexicola</t>
  </si>
  <si>
    <t>Mexicola Grande</t>
  </si>
  <si>
    <t>Pancho</t>
  </si>
  <si>
    <t>Day</t>
  </si>
  <si>
    <t>Lula</t>
  </si>
  <si>
    <t xml:space="preserve">Ginger, Zingiber "Baby Ginger"   </t>
  </si>
  <si>
    <t>Blackberry, Arapaho</t>
  </si>
  <si>
    <t>Fig, Celeste</t>
  </si>
  <si>
    <t>Fig, Ischia</t>
  </si>
  <si>
    <t>Fig, Italian Honey</t>
  </si>
  <si>
    <t>Fig, Little Ruby</t>
  </si>
  <si>
    <t>Fig, Olympian</t>
  </si>
  <si>
    <t>Fig, Texas Everbearing</t>
  </si>
  <si>
    <t>Loquat</t>
  </si>
  <si>
    <t>Plum, Burgundy</t>
  </si>
  <si>
    <t>Persimmon, Weeping</t>
  </si>
  <si>
    <t>Tumeric</t>
  </si>
  <si>
    <t>Clementine, Algerian Tangerine</t>
  </si>
  <si>
    <t>Grapefruit, Rio Red</t>
  </si>
  <si>
    <t>Lemon, Improved Meyer</t>
  </si>
  <si>
    <t>Lime, Persian</t>
  </si>
  <si>
    <t>Mandarin, Encore</t>
  </si>
  <si>
    <t>Orange, Cara Cara</t>
  </si>
  <si>
    <t>Orange, Maars</t>
  </si>
  <si>
    <t>Orange, Washington Navel</t>
  </si>
  <si>
    <t>Orange, Moro Blood</t>
  </si>
  <si>
    <t>Orange, Taracco Blood</t>
  </si>
  <si>
    <t>Orange, Valencia</t>
  </si>
  <si>
    <t>Orange, Valencia Rhode Red</t>
  </si>
  <si>
    <t>Pummelo, Valentine</t>
  </si>
  <si>
    <t>Satsuma, Frost Owari</t>
  </si>
  <si>
    <t>Tangelo, Minneola</t>
  </si>
  <si>
    <t>3 Gallon Rabbiteye Blueberry</t>
  </si>
  <si>
    <t>Climax</t>
  </si>
  <si>
    <t>Pink Lemonade (Hybrid)</t>
  </si>
  <si>
    <t>Premiere</t>
  </si>
  <si>
    <t>TifBlue</t>
  </si>
  <si>
    <t xml:space="preserve">Blackberry, Natchez  </t>
  </si>
  <si>
    <t>Berry, Goji</t>
  </si>
  <si>
    <t xml:space="preserve">Blackberry, Prime Ark Freedom </t>
  </si>
  <si>
    <t>Coffee, Arabica</t>
  </si>
  <si>
    <t>Mulberry, Pakistan</t>
  </si>
  <si>
    <t>Nectarine, Panamint    ***SPRING ONLY***</t>
  </si>
  <si>
    <t>Pear, Housi</t>
  </si>
  <si>
    <t>Persimmon, Fuyu</t>
  </si>
  <si>
    <t>Persimmon, Native (FEMALE)</t>
  </si>
  <si>
    <t>Pomegranate, Salavatski   *SPRING ONLY*</t>
  </si>
  <si>
    <t>Lemon, New Zealand Lemonade</t>
  </si>
  <si>
    <t>Tangelo, Wekiwa</t>
  </si>
  <si>
    <t>Lime, Palestine Sweet</t>
  </si>
  <si>
    <t>Pummelo, Chandler</t>
  </si>
  <si>
    <t xml:space="preserve">Olive, Arbequina    </t>
  </si>
  <si>
    <t>Apple, Anna                            ***NEWLY CANNED***</t>
  </si>
  <si>
    <t>Apple, Ein Sheimer             ***NEWLY CANNED***</t>
  </si>
  <si>
    <t>Apple, Golden Dorsett      ***NEWLY CANNED***</t>
  </si>
  <si>
    <t>Apple, Fuji                             ***NEWLY CANNED***</t>
  </si>
  <si>
    <r>
      <t xml:space="preserve">Blackberry, Kiowa </t>
    </r>
    <r>
      <rPr>
        <b/>
        <sz val="11"/>
        <color theme="1"/>
        <rFont val="Calibri"/>
        <family val="2"/>
        <scheme val="minor"/>
      </rPr>
      <t xml:space="preserve">        ***1 Gallon***</t>
    </r>
  </si>
  <si>
    <t>Mulberry, Dwarf</t>
  </si>
  <si>
    <t>Fig, White Marseilles</t>
  </si>
  <si>
    <t>Persimmon, Chocolate</t>
  </si>
  <si>
    <t>Persimmon, Tannanashi</t>
  </si>
  <si>
    <t>Peach, June Gold                 ***NEWLY CANNED***</t>
  </si>
  <si>
    <t>Pear, Acres Home               ***NEWLY CANNED***</t>
  </si>
  <si>
    <t>Plum, Hollywood</t>
  </si>
  <si>
    <t>Plum, Scarlet Beauty</t>
  </si>
  <si>
    <t>Peach, Sam Houston         ***NEWLY CANNED***</t>
  </si>
  <si>
    <t>Pear, 20th Centry               ***NEWLY CANNED***</t>
  </si>
  <si>
    <t>Pear, Keiffer                        ***NEWLY CANNED***</t>
  </si>
  <si>
    <t>Pear, Pineapple                ***NEWLY CANNED***</t>
  </si>
  <si>
    <t>Pear, Shinseki                      ***NEWLY CANNED***</t>
  </si>
  <si>
    <t>Plum, Methley                   ***NEWLY CANNED***</t>
  </si>
  <si>
    <t>Plum, Santa Rosa              ***NEWLY CANNED***</t>
  </si>
  <si>
    <t>Banana, Dwarf Nam Wa</t>
  </si>
  <si>
    <t>Banana, Ice Cream</t>
  </si>
  <si>
    <t>Fig, Brown Turkey</t>
  </si>
  <si>
    <t>Peach, Eva's Pride                 ***NEWLY CANNED***</t>
  </si>
  <si>
    <t xml:space="preserve">You will be contacted by email with your order and pick up information.  </t>
  </si>
  <si>
    <t>Payment will be made at the time of pickup.</t>
  </si>
  <si>
    <t>Total Cost</t>
  </si>
  <si>
    <t xml:space="preserve">          unless other arrangements have been made. </t>
  </si>
  <si>
    <t>Sunday, March 10 from 2:00 - 4:00.</t>
  </si>
  <si>
    <t>Saturday, March 9 from 10:00 - 1:00</t>
  </si>
  <si>
    <t xml:space="preserve"> Contact Charlene Koehler at 713-205-0789 with questions.</t>
  </si>
  <si>
    <t xml:space="preserve">          Submit this form to BMGAtrees@gmail.com by Friday, March 1.</t>
  </si>
  <si>
    <t>Save the Date:</t>
  </si>
  <si>
    <t>From 8:00 - 5:00 at the Railroad Museum in Sealy.</t>
  </si>
  <si>
    <t>April 13:  Bluebonnet Master Gardener Spring Plant Sale</t>
  </si>
  <si>
    <t xml:space="preserve">          Plants are to be picked up at 1333 Downey Rd near Sealy on one of the followint dates</t>
  </si>
  <si>
    <t>Total:</t>
  </si>
  <si>
    <t>Submit to BMGAtrees@gmail.com by Friday, March 1, 2019</t>
  </si>
  <si>
    <t>Name:</t>
  </si>
  <si>
    <t>___________________________________________</t>
  </si>
  <si>
    <t>County:</t>
  </si>
  <si>
    <t>___________________________</t>
  </si>
  <si>
    <t>_____________________________________________</t>
  </si>
  <si>
    <t>3 Gallon Assorted Fruit Trees</t>
  </si>
  <si>
    <t>Name</t>
  </si>
  <si>
    <t>Phone</t>
  </si>
  <si>
    <t>Email</t>
  </si>
  <si>
    <t>County</t>
  </si>
  <si>
    <t xml:space="preserve"> Date</t>
  </si>
  <si>
    <t>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</si>
</sst>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left"/>
    </xf>
    <xf numFmtId="8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8" fontId="0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/>
    <xf numFmtId="0" fontId="1" fillId="0" borderId="0" xfId="0" applyFont="1"/>
    <xf numFmtId="0" fontId="0" fillId="0" borderId="1" xfId="0" applyBorder="1" applyAlignment="1">
      <alignment horizontal="right"/>
    </xf>
    <xf numFmtId="0" fontId="3" fillId="0" borderId="0" xfId="0" applyFont="1" applyAlignment="1">
      <alignment horizontal="right"/>
    </xf>
    <xf numFmtId="8" fontId="0" fillId="0" borderId="0" xfId="0" applyNumberForma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6" fontId="0" fillId="0" borderId="1" xfId="0" applyNumberFormat="1" applyFont="1" applyBorder="1" applyAlignment="1" applyProtection="1">
      <alignment horizontal="center"/>
      <protection locked="0" hidden="1"/>
    </xf>
    <xf numFmtId="6" fontId="0" fillId="0" borderId="0" xfId="0" applyNumberFormat="1" applyFont="1" applyBorder="1" applyAlignment="1" applyProtection="1">
      <alignment horizontal="center"/>
      <protection locked="0" hidden="1"/>
    </xf>
    <xf numFmtId="8" fontId="0" fillId="0" borderId="1" xfId="0" applyNumberFormat="1" applyFont="1" applyBorder="1" applyAlignment="1" applyProtection="1">
      <alignment horizontal="right"/>
      <protection locked="0" hidden="1"/>
    </xf>
    <xf numFmtId="8" fontId="0" fillId="0" borderId="1" xfId="0" applyNumberForma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8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3" fontId="0" fillId="0" borderId="1" xfId="0" applyNumberForma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2"/>
  <sheetViews>
    <sheetView tabSelected="1" zoomScaleNormal="100" zoomScalePageLayoutView="104" workbookViewId="0">
      <selection activeCell="A2" sqref="A2:F2"/>
    </sheetView>
  </sheetViews>
  <sheetFormatPr defaultColWidth="8.81640625" defaultRowHeight="14.5" x14ac:dyDescent="0.35"/>
  <cols>
    <col min="1" max="1" width="8.90625" customWidth="1"/>
    <col min="2" max="2" width="45.54296875" customWidth="1"/>
    <col min="3" max="3" width="9.1796875" customWidth="1"/>
    <col min="4" max="4" width="10.26953125" customWidth="1"/>
    <col min="5" max="5" width="8.1796875" customWidth="1"/>
  </cols>
  <sheetData>
    <row r="1" spans="1:6" x14ac:dyDescent="0.35">
      <c r="A1" s="48"/>
      <c r="B1" s="48"/>
      <c r="C1" s="48"/>
      <c r="D1" s="48"/>
      <c r="E1" s="48"/>
      <c r="F1" s="48"/>
    </row>
    <row r="2" spans="1:6" x14ac:dyDescent="0.35">
      <c r="A2" s="48" t="s">
        <v>112</v>
      </c>
      <c r="B2" s="48"/>
      <c r="C2" s="48"/>
      <c r="D2" s="48"/>
      <c r="E2" s="48"/>
      <c r="F2" s="48"/>
    </row>
    <row r="3" spans="1:6" x14ac:dyDescent="0.35">
      <c r="B3" s="22"/>
    </row>
    <row r="4" spans="1:6" x14ac:dyDescent="0.35">
      <c r="A4" s="41" t="s">
        <v>113</v>
      </c>
      <c r="B4" s="39" t="s">
        <v>117</v>
      </c>
      <c r="C4" s="40" t="s">
        <v>115</v>
      </c>
      <c r="D4" s="50" t="s">
        <v>116</v>
      </c>
      <c r="E4" s="50"/>
      <c r="F4" s="50"/>
    </row>
    <row r="6" spans="1:6" x14ac:dyDescent="0.35">
      <c r="A6" s="1" t="s">
        <v>0</v>
      </c>
      <c r="B6" s="2" t="s">
        <v>1</v>
      </c>
      <c r="C6" s="2" t="s">
        <v>2</v>
      </c>
      <c r="D6" s="2" t="s">
        <v>101</v>
      </c>
      <c r="E6" s="2" t="s">
        <v>9</v>
      </c>
    </row>
    <row r="7" spans="1:6" x14ac:dyDescent="0.35">
      <c r="A7" s="32"/>
      <c r="B7" s="7" t="s">
        <v>40</v>
      </c>
      <c r="C7" s="31">
        <v>42</v>
      </c>
      <c r="D7" s="44">
        <f t="shared" ref="D7:D28" si="0">IF(A7=0,0, +A7*C7)</f>
        <v>0</v>
      </c>
      <c r="E7" s="24">
        <v>241</v>
      </c>
    </row>
    <row r="8" spans="1:6" x14ac:dyDescent="0.35">
      <c r="A8" s="32"/>
      <c r="B8" s="7" t="s">
        <v>41</v>
      </c>
      <c r="C8" s="31">
        <v>42</v>
      </c>
      <c r="D8" s="44">
        <f t="shared" si="0"/>
        <v>0</v>
      </c>
      <c r="E8" s="24">
        <v>550</v>
      </c>
    </row>
    <row r="9" spans="1:6" x14ac:dyDescent="0.35">
      <c r="A9" s="32"/>
      <c r="B9" s="7" t="s">
        <v>42</v>
      </c>
      <c r="C9" s="31">
        <v>42</v>
      </c>
      <c r="D9" s="44">
        <f t="shared" si="0"/>
        <v>0</v>
      </c>
      <c r="E9" s="24">
        <v>1500</v>
      </c>
    </row>
    <row r="10" spans="1:6" x14ac:dyDescent="0.35">
      <c r="A10" s="32"/>
      <c r="B10" s="7" t="s">
        <v>70</v>
      </c>
      <c r="C10" s="31">
        <v>42</v>
      </c>
      <c r="D10" s="44">
        <f t="shared" si="0"/>
        <v>0</v>
      </c>
      <c r="E10" s="24">
        <v>50</v>
      </c>
    </row>
    <row r="11" spans="1:6" x14ac:dyDescent="0.35">
      <c r="A11" s="32"/>
      <c r="B11" s="7" t="s">
        <v>72</v>
      </c>
      <c r="C11" s="31">
        <v>42</v>
      </c>
      <c r="D11" s="44">
        <f t="shared" si="0"/>
        <v>0</v>
      </c>
      <c r="E11" s="24">
        <v>46</v>
      </c>
    </row>
    <row r="12" spans="1:6" x14ac:dyDescent="0.35">
      <c r="A12" s="32"/>
      <c r="B12" s="7" t="s">
        <v>43</v>
      </c>
      <c r="C12" s="31">
        <v>42</v>
      </c>
      <c r="D12" s="44">
        <f t="shared" si="0"/>
        <v>0</v>
      </c>
      <c r="E12" s="24">
        <v>958</v>
      </c>
    </row>
    <row r="13" spans="1:6" x14ac:dyDescent="0.35">
      <c r="A13" s="32"/>
      <c r="B13" s="7" t="s">
        <v>44</v>
      </c>
      <c r="C13" s="31">
        <v>42</v>
      </c>
      <c r="D13" s="44">
        <f t="shared" si="0"/>
        <v>0</v>
      </c>
      <c r="E13" s="24">
        <v>125</v>
      </c>
    </row>
    <row r="14" spans="1:6" x14ac:dyDescent="0.35">
      <c r="A14" s="32"/>
      <c r="B14" s="7" t="s">
        <v>45</v>
      </c>
      <c r="C14" s="31">
        <v>42</v>
      </c>
      <c r="D14" s="44">
        <f t="shared" si="0"/>
        <v>0</v>
      </c>
      <c r="E14" s="24">
        <v>354</v>
      </c>
    </row>
    <row r="15" spans="1:6" x14ac:dyDescent="0.35">
      <c r="A15" s="32"/>
      <c r="B15" s="7" t="s">
        <v>46</v>
      </c>
      <c r="C15" s="31">
        <v>42</v>
      </c>
      <c r="D15" s="44">
        <f t="shared" si="0"/>
        <v>0</v>
      </c>
      <c r="E15" s="24">
        <v>200</v>
      </c>
    </row>
    <row r="16" spans="1:6" x14ac:dyDescent="0.35">
      <c r="A16" s="32"/>
      <c r="B16" s="7" t="s">
        <v>18</v>
      </c>
      <c r="C16" s="31">
        <v>42</v>
      </c>
      <c r="D16" s="44">
        <f t="shared" si="0"/>
        <v>0</v>
      </c>
      <c r="E16" s="24">
        <v>120</v>
      </c>
    </row>
    <row r="17" spans="1:5" x14ac:dyDescent="0.35">
      <c r="A17" s="32"/>
      <c r="B17" s="7" t="s">
        <v>47</v>
      </c>
      <c r="C17" s="31">
        <v>42</v>
      </c>
      <c r="D17" s="44">
        <f t="shared" si="0"/>
        <v>0</v>
      </c>
      <c r="E17" s="24">
        <v>411</v>
      </c>
    </row>
    <row r="18" spans="1:5" x14ac:dyDescent="0.35">
      <c r="A18" s="32"/>
      <c r="B18" s="7" t="s">
        <v>48</v>
      </c>
      <c r="C18" s="31">
        <v>42</v>
      </c>
      <c r="D18" s="44">
        <f t="shared" si="0"/>
        <v>0</v>
      </c>
      <c r="E18" s="24">
        <v>111</v>
      </c>
    </row>
    <row r="19" spans="1:5" x14ac:dyDescent="0.35">
      <c r="A19" s="32"/>
      <c r="B19" s="7" t="s">
        <v>49</v>
      </c>
      <c r="C19" s="31">
        <v>42</v>
      </c>
      <c r="D19" s="44">
        <f t="shared" si="0"/>
        <v>0</v>
      </c>
      <c r="E19" s="24">
        <v>72</v>
      </c>
    </row>
    <row r="20" spans="1:5" x14ac:dyDescent="0.35">
      <c r="A20" s="32"/>
      <c r="B20" s="7" t="s">
        <v>50</v>
      </c>
      <c r="C20" s="31">
        <v>42</v>
      </c>
      <c r="D20" s="44">
        <f t="shared" si="0"/>
        <v>0</v>
      </c>
      <c r="E20" s="24">
        <v>106</v>
      </c>
    </row>
    <row r="21" spans="1:5" x14ac:dyDescent="0.35">
      <c r="A21" s="32"/>
      <c r="B21" s="7" t="s">
        <v>51</v>
      </c>
      <c r="C21" s="31">
        <v>42</v>
      </c>
      <c r="D21" s="44">
        <f t="shared" si="0"/>
        <v>0</v>
      </c>
      <c r="E21" s="24">
        <v>193</v>
      </c>
    </row>
    <row r="22" spans="1:5" x14ac:dyDescent="0.35">
      <c r="A22" s="32"/>
      <c r="B22" s="7" t="s">
        <v>73</v>
      </c>
      <c r="C22" s="31">
        <v>42</v>
      </c>
      <c r="D22" s="44">
        <f t="shared" si="0"/>
        <v>0</v>
      </c>
      <c r="E22" s="24">
        <v>40</v>
      </c>
    </row>
    <row r="23" spans="1:5" x14ac:dyDescent="0.35">
      <c r="A23" s="32"/>
      <c r="B23" s="7" t="s">
        <v>52</v>
      </c>
      <c r="C23" s="31">
        <v>42</v>
      </c>
      <c r="D23" s="44">
        <f t="shared" si="0"/>
        <v>0</v>
      </c>
      <c r="E23" s="24">
        <v>43</v>
      </c>
    </row>
    <row r="24" spans="1:5" x14ac:dyDescent="0.35">
      <c r="A24" s="32"/>
      <c r="B24" s="7" t="s">
        <v>3</v>
      </c>
      <c r="C24" s="31">
        <v>42</v>
      </c>
      <c r="D24" s="44">
        <f t="shared" si="0"/>
        <v>0</v>
      </c>
      <c r="E24" s="24">
        <v>100</v>
      </c>
    </row>
    <row r="25" spans="1:5" x14ac:dyDescent="0.35">
      <c r="A25" s="32"/>
      <c r="B25" s="7" t="s">
        <v>53</v>
      </c>
      <c r="C25" s="31">
        <v>42</v>
      </c>
      <c r="D25" s="44">
        <f t="shared" si="0"/>
        <v>0</v>
      </c>
      <c r="E25" s="24">
        <v>829</v>
      </c>
    </row>
    <row r="26" spans="1:5" x14ac:dyDescent="0.35">
      <c r="A26" s="32"/>
      <c r="B26" s="7" t="s">
        <v>54</v>
      </c>
      <c r="C26" s="31">
        <v>42</v>
      </c>
      <c r="D26" s="44">
        <f t="shared" si="0"/>
        <v>0</v>
      </c>
      <c r="E26" s="24">
        <v>400</v>
      </c>
    </row>
    <row r="27" spans="1:5" x14ac:dyDescent="0.35">
      <c r="A27" s="32"/>
      <c r="B27" s="7" t="s">
        <v>71</v>
      </c>
      <c r="C27" s="31">
        <v>42</v>
      </c>
      <c r="D27" s="44">
        <f t="shared" si="0"/>
        <v>0</v>
      </c>
      <c r="E27" s="24">
        <v>78</v>
      </c>
    </row>
    <row r="28" spans="1:5" x14ac:dyDescent="0.35">
      <c r="A28" s="32"/>
      <c r="B28" s="7" t="s">
        <v>16</v>
      </c>
      <c r="C28" s="31">
        <v>42</v>
      </c>
      <c r="D28" s="44">
        <f t="shared" si="0"/>
        <v>0</v>
      </c>
      <c r="E28" s="24">
        <v>82</v>
      </c>
    </row>
    <row r="29" spans="1:5" x14ac:dyDescent="0.35">
      <c r="A29" s="33"/>
      <c r="B29" s="16"/>
      <c r="C29" s="26"/>
      <c r="D29" s="17"/>
      <c r="E29" s="18"/>
    </row>
    <row r="30" spans="1:5" x14ac:dyDescent="0.35">
      <c r="A30" s="34" t="s">
        <v>0</v>
      </c>
      <c r="B30" s="2" t="s">
        <v>19</v>
      </c>
      <c r="C30" s="27" t="s">
        <v>2</v>
      </c>
      <c r="D30" s="2" t="s">
        <v>101</v>
      </c>
      <c r="E30" s="2" t="s">
        <v>9</v>
      </c>
    </row>
    <row r="31" spans="1:5" x14ac:dyDescent="0.35">
      <c r="A31" s="35"/>
      <c r="B31" s="4" t="s">
        <v>20</v>
      </c>
      <c r="C31" s="28">
        <v>56</v>
      </c>
      <c r="D31" s="44">
        <f t="shared" ref="D31:D38" si="1">IF(A31=0,0, +A31*C31)</f>
        <v>0</v>
      </c>
      <c r="E31" s="10">
        <v>200</v>
      </c>
    </row>
    <row r="32" spans="1:5" x14ac:dyDescent="0.35">
      <c r="A32" s="35"/>
      <c r="B32" s="10" t="s">
        <v>21</v>
      </c>
      <c r="C32" s="28">
        <v>56</v>
      </c>
      <c r="D32" s="44">
        <f t="shared" si="1"/>
        <v>0</v>
      </c>
      <c r="E32" s="10">
        <v>100</v>
      </c>
    </row>
    <row r="33" spans="1:6" x14ac:dyDescent="0.35">
      <c r="A33" s="35"/>
      <c r="B33" s="10" t="s">
        <v>22</v>
      </c>
      <c r="C33" s="28">
        <v>56</v>
      </c>
      <c r="D33" s="44">
        <f t="shared" si="1"/>
        <v>0</v>
      </c>
      <c r="E33" s="10">
        <v>200</v>
      </c>
    </row>
    <row r="34" spans="1:6" x14ac:dyDescent="0.35">
      <c r="A34" s="35"/>
      <c r="B34" s="4" t="s">
        <v>23</v>
      </c>
      <c r="C34" s="28">
        <v>56</v>
      </c>
      <c r="D34" s="44">
        <f t="shared" si="1"/>
        <v>0</v>
      </c>
      <c r="E34" s="10">
        <v>350</v>
      </c>
    </row>
    <row r="35" spans="1:6" x14ac:dyDescent="0.35">
      <c r="A35" s="32"/>
      <c r="B35" s="9" t="s">
        <v>24</v>
      </c>
      <c r="C35" s="28">
        <v>56</v>
      </c>
      <c r="D35" s="44">
        <f t="shared" si="1"/>
        <v>0</v>
      </c>
      <c r="E35" s="10">
        <v>700</v>
      </c>
    </row>
    <row r="36" spans="1:6" x14ac:dyDescent="0.35">
      <c r="A36" s="32"/>
      <c r="B36" s="9" t="s">
        <v>25</v>
      </c>
      <c r="C36" s="28">
        <v>56</v>
      </c>
      <c r="D36" s="44">
        <f t="shared" si="1"/>
        <v>0</v>
      </c>
      <c r="E36" s="10">
        <v>400</v>
      </c>
    </row>
    <row r="37" spans="1:6" x14ac:dyDescent="0.35">
      <c r="A37" s="32"/>
      <c r="B37" s="9" t="s">
        <v>26</v>
      </c>
      <c r="C37" s="28">
        <v>56</v>
      </c>
      <c r="D37" s="44">
        <f t="shared" si="1"/>
        <v>0</v>
      </c>
      <c r="E37" s="10">
        <v>88</v>
      </c>
    </row>
    <row r="38" spans="1:6" x14ac:dyDescent="0.35">
      <c r="A38" s="32"/>
      <c r="B38" s="9" t="s">
        <v>27</v>
      </c>
      <c r="C38" s="28">
        <v>56</v>
      </c>
      <c r="D38" s="44">
        <f t="shared" si="1"/>
        <v>0</v>
      </c>
      <c r="E38" s="10">
        <v>150</v>
      </c>
    </row>
    <row r="39" spans="1:6" x14ac:dyDescent="0.35">
      <c r="A39" s="33"/>
      <c r="B39" s="19"/>
      <c r="C39" s="29"/>
      <c r="D39" s="20"/>
      <c r="E39" s="21"/>
    </row>
    <row r="40" spans="1:6" x14ac:dyDescent="0.35">
      <c r="A40" s="33"/>
      <c r="B40" s="19"/>
      <c r="C40" s="29"/>
      <c r="D40" s="20"/>
      <c r="E40" s="21"/>
    </row>
    <row r="41" spans="1:6" x14ac:dyDescent="0.35">
      <c r="A41" s="34" t="s">
        <v>0</v>
      </c>
      <c r="B41" s="2" t="s">
        <v>55</v>
      </c>
      <c r="C41" s="27" t="s">
        <v>2</v>
      </c>
      <c r="D41" s="2" t="s">
        <v>101</v>
      </c>
      <c r="E41" s="2" t="s">
        <v>9</v>
      </c>
    </row>
    <row r="42" spans="1:6" x14ac:dyDescent="0.35">
      <c r="A42" s="35"/>
      <c r="B42" s="10" t="s">
        <v>56</v>
      </c>
      <c r="C42" s="30">
        <v>21</v>
      </c>
      <c r="D42" s="44">
        <f>IF(A42=0,0, +A42*C42)</f>
        <v>0</v>
      </c>
      <c r="E42" s="6">
        <v>100</v>
      </c>
    </row>
    <row r="43" spans="1:6" x14ac:dyDescent="0.35">
      <c r="A43" s="35"/>
      <c r="B43" s="10" t="s">
        <v>57</v>
      </c>
      <c r="C43" s="30">
        <v>26</v>
      </c>
      <c r="D43" s="44">
        <f>IF(A43=0,0, +A43*C43)</f>
        <v>0</v>
      </c>
      <c r="E43" s="6">
        <v>475</v>
      </c>
    </row>
    <row r="44" spans="1:6" x14ac:dyDescent="0.35">
      <c r="A44" s="35"/>
      <c r="B44" s="6" t="s">
        <v>58</v>
      </c>
      <c r="C44" s="30">
        <v>21</v>
      </c>
      <c r="D44" s="44">
        <f>IF(A44=0,0, +A44*C44)</f>
        <v>0</v>
      </c>
      <c r="E44" s="6">
        <v>100</v>
      </c>
    </row>
    <row r="45" spans="1:6" x14ac:dyDescent="0.35">
      <c r="A45" s="35"/>
      <c r="B45" s="32" t="s">
        <v>59</v>
      </c>
      <c r="C45" s="36">
        <v>21</v>
      </c>
      <c r="D45" s="44">
        <f>IF(A45=0,0, +A45*C45)</f>
        <v>0</v>
      </c>
      <c r="E45" s="32">
        <v>100</v>
      </c>
      <c r="F45" s="37"/>
    </row>
    <row r="46" spans="1:6" x14ac:dyDescent="0.35">
      <c r="A46" s="40" t="s">
        <v>113</v>
      </c>
      <c r="B46" s="39" t="s">
        <v>114</v>
      </c>
      <c r="C46" s="40" t="s">
        <v>115</v>
      </c>
      <c r="D46" s="50" t="s">
        <v>116</v>
      </c>
      <c r="E46" s="50"/>
      <c r="F46" s="50"/>
    </row>
    <row r="47" spans="1:6" x14ac:dyDescent="0.35">
      <c r="A47" s="1"/>
      <c r="B47" s="3"/>
      <c r="C47" s="12"/>
      <c r="D47" s="12"/>
      <c r="E47" s="3"/>
    </row>
    <row r="48" spans="1:6" x14ac:dyDescent="0.35">
      <c r="A48" s="1" t="s">
        <v>0</v>
      </c>
      <c r="B48" s="2" t="s">
        <v>118</v>
      </c>
      <c r="C48" s="2" t="s">
        <v>2</v>
      </c>
      <c r="D48" s="2" t="s">
        <v>101</v>
      </c>
      <c r="E48" s="2" t="s">
        <v>9</v>
      </c>
    </row>
    <row r="49" spans="1:5" x14ac:dyDescent="0.35">
      <c r="A49" s="35"/>
      <c r="B49" s="4" t="s">
        <v>75</v>
      </c>
      <c r="C49" s="8">
        <v>24</v>
      </c>
      <c r="D49" s="44">
        <f t="shared" ref="D49:D93" si="2">IF(A49=0,0, +A49*C49)</f>
        <v>0</v>
      </c>
      <c r="E49" s="11">
        <v>290</v>
      </c>
    </row>
    <row r="50" spans="1:5" x14ac:dyDescent="0.35">
      <c r="A50" s="35"/>
      <c r="B50" s="4" t="s">
        <v>76</v>
      </c>
      <c r="C50" s="8">
        <v>24</v>
      </c>
      <c r="D50" s="44">
        <f t="shared" si="2"/>
        <v>0</v>
      </c>
      <c r="E50" s="11">
        <v>256</v>
      </c>
    </row>
    <row r="51" spans="1:5" x14ac:dyDescent="0.35">
      <c r="A51" s="35"/>
      <c r="B51" s="4" t="s">
        <v>77</v>
      </c>
      <c r="C51" s="8">
        <v>24</v>
      </c>
      <c r="D51" s="44">
        <f t="shared" si="2"/>
        <v>0</v>
      </c>
      <c r="E51" s="11">
        <v>357</v>
      </c>
    </row>
    <row r="52" spans="1:5" x14ac:dyDescent="0.35">
      <c r="A52" s="35"/>
      <c r="B52" s="4" t="s">
        <v>78</v>
      </c>
      <c r="C52" s="8">
        <v>24</v>
      </c>
      <c r="D52" s="44">
        <f t="shared" si="2"/>
        <v>0</v>
      </c>
      <c r="E52" s="11">
        <v>570</v>
      </c>
    </row>
    <row r="53" spans="1:5" x14ac:dyDescent="0.35">
      <c r="A53" s="35"/>
      <c r="B53" s="4" t="s">
        <v>95</v>
      </c>
      <c r="C53" s="8">
        <v>30</v>
      </c>
      <c r="D53" s="44">
        <f t="shared" si="2"/>
        <v>0</v>
      </c>
      <c r="E53" s="11">
        <v>90</v>
      </c>
    </row>
    <row r="54" spans="1:5" x14ac:dyDescent="0.35">
      <c r="A54" s="35"/>
      <c r="B54" s="4" t="s">
        <v>96</v>
      </c>
      <c r="C54" s="8">
        <v>30</v>
      </c>
      <c r="D54" s="44">
        <f t="shared" si="2"/>
        <v>0</v>
      </c>
      <c r="E54" s="11">
        <v>90</v>
      </c>
    </row>
    <row r="55" spans="1:5" x14ac:dyDescent="0.35">
      <c r="A55" s="35"/>
      <c r="B55" s="4" t="s">
        <v>61</v>
      </c>
      <c r="C55" s="8">
        <v>24</v>
      </c>
      <c r="D55" s="44">
        <f t="shared" si="2"/>
        <v>0</v>
      </c>
      <c r="E55" s="11">
        <v>235</v>
      </c>
    </row>
    <row r="56" spans="1:5" x14ac:dyDescent="0.35">
      <c r="A56" s="35"/>
      <c r="B56" s="4" t="s">
        <v>29</v>
      </c>
      <c r="C56" s="8">
        <v>24</v>
      </c>
      <c r="D56" s="44">
        <f t="shared" si="2"/>
        <v>0</v>
      </c>
      <c r="E56" s="11">
        <v>100</v>
      </c>
    </row>
    <row r="57" spans="1:5" x14ac:dyDescent="0.35">
      <c r="A57" s="35"/>
      <c r="B57" s="4" t="s">
        <v>79</v>
      </c>
      <c r="C57" s="8">
        <v>15</v>
      </c>
      <c r="D57" s="44">
        <f t="shared" si="2"/>
        <v>0</v>
      </c>
      <c r="E57" s="11">
        <v>291</v>
      </c>
    </row>
    <row r="58" spans="1:5" x14ac:dyDescent="0.35">
      <c r="A58" s="35"/>
      <c r="B58" s="4" t="s">
        <v>60</v>
      </c>
      <c r="C58" s="8">
        <v>24</v>
      </c>
      <c r="D58" s="44">
        <f t="shared" si="2"/>
        <v>0</v>
      </c>
      <c r="E58" s="6">
        <v>143</v>
      </c>
    </row>
    <row r="59" spans="1:5" x14ac:dyDescent="0.35">
      <c r="A59" s="32"/>
      <c r="B59" s="6" t="s">
        <v>4</v>
      </c>
      <c r="C59" s="5">
        <v>24</v>
      </c>
      <c r="D59" s="44">
        <f t="shared" si="2"/>
        <v>0</v>
      </c>
      <c r="E59" s="6">
        <v>107</v>
      </c>
    </row>
    <row r="60" spans="1:5" x14ac:dyDescent="0.35">
      <c r="A60" s="32"/>
      <c r="B60" s="6" t="s">
        <v>62</v>
      </c>
      <c r="C60" s="5">
        <v>24</v>
      </c>
      <c r="D60" s="44">
        <f t="shared" si="2"/>
        <v>0</v>
      </c>
      <c r="E60" s="6">
        <v>207</v>
      </c>
    </row>
    <row r="61" spans="1:5" x14ac:dyDescent="0.35">
      <c r="A61" s="32"/>
      <c r="B61" s="6" t="s">
        <v>63</v>
      </c>
      <c r="C61" s="5">
        <v>24</v>
      </c>
      <c r="D61" s="44">
        <f t="shared" si="2"/>
        <v>0</v>
      </c>
      <c r="E61" s="6">
        <v>774</v>
      </c>
    </row>
    <row r="62" spans="1:5" x14ac:dyDescent="0.35">
      <c r="A62" s="32"/>
      <c r="B62" s="6" t="s">
        <v>97</v>
      </c>
      <c r="C62" s="5">
        <v>22</v>
      </c>
      <c r="D62" s="44">
        <f t="shared" si="2"/>
        <v>0</v>
      </c>
      <c r="E62" s="6">
        <v>50</v>
      </c>
    </row>
    <row r="63" spans="1:5" x14ac:dyDescent="0.35">
      <c r="A63" s="32"/>
      <c r="B63" s="6" t="s">
        <v>30</v>
      </c>
      <c r="C63" s="5">
        <v>22</v>
      </c>
      <c r="D63" s="44">
        <f t="shared" si="2"/>
        <v>0</v>
      </c>
      <c r="E63" s="6">
        <v>320</v>
      </c>
    </row>
    <row r="64" spans="1:5" x14ac:dyDescent="0.35">
      <c r="A64" s="32"/>
      <c r="B64" s="6" t="s">
        <v>31</v>
      </c>
      <c r="C64" s="5">
        <v>22</v>
      </c>
      <c r="D64" s="44">
        <f t="shared" si="2"/>
        <v>0</v>
      </c>
      <c r="E64" s="6">
        <v>196</v>
      </c>
    </row>
    <row r="65" spans="1:5" x14ac:dyDescent="0.35">
      <c r="A65" s="32"/>
      <c r="B65" s="6" t="s">
        <v>32</v>
      </c>
      <c r="C65" s="5">
        <v>22</v>
      </c>
      <c r="D65" s="44">
        <f t="shared" si="2"/>
        <v>0</v>
      </c>
      <c r="E65" s="6">
        <v>20</v>
      </c>
    </row>
    <row r="66" spans="1:5" x14ac:dyDescent="0.35">
      <c r="A66" s="32"/>
      <c r="B66" s="6" t="s">
        <v>33</v>
      </c>
      <c r="C66" s="5">
        <v>22</v>
      </c>
      <c r="D66" s="44">
        <f t="shared" si="2"/>
        <v>0</v>
      </c>
      <c r="E66" s="6">
        <v>294</v>
      </c>
    </row>
    <row r="67" spans="1:5" x14ac:dyDescent="0.35">
      <c r="A67" s="32"/>
      <c r="B67" s="6" t="s">
        <v>34</v>
      </c>
      <c r="C67" s="5">
        <v>22</v>
      </c>
      <c r="D67" s="44">
        <f t="shared" si="2"/>
        <v>0</v>
      </c>
      <c r="E67" s="6">
        <v>251</v>
      </c>
    </row>
    <row r="68" spans="1:5" x14ac:dyDescent="0.35">
      <c r="A68" s="32"/>
      <c r="B68" s="6" t="s">
        <v>12</v>
      </c>
      <c r="C68" s="5">
        <v>22</v>
      </c>
      <c r="D68" s="44">
        <f t="shared" si="2"/>
        <v>0</v>
      </c>
      <c r="E68" s="6">
        <v>27</v>
      </c>
    </row>
    <row r="69" spans="1:5" x14ac:dyDescent="0.35">
      <c r="A69" s="32"/>
      <c r="B69" s="6" t="s">
        <v>35</v>
      </c>
      <c r="C69" s="5">
        <v>22</v>
      </c>
      <c r="D69" s="44">
        <f t="shared" si="2"/>
        <v>0</v>
      </c>
      <c r="E69" s="6">
        <v>100</v>
      </c>
    </row>
    <row r="70" spans="1:5" x14ac:dyDescent="0.35">
      <c r="A70" s="32"/>
      <c r="B70" s="6" t="s">
        <v>81</v>
      </c>
      <c r="C70" s="5">
        <v>22</v>
      </c>
      <c r="D70" s="44">
        <f t="shared" si="2"/>
        <v>0</v>
      </c>
      <c r="E70" s="6">
        <v>357</v>
      </c>
    </row>
    <row r="71" spans="1:5" x14ac:dyDescent="0.35">
      <c r="A71" s="32"/>
      <c r="B71" s="6" t="s">
        <v>28</v>
      </c>
      <c r="C71" s="5">
        <v>30</v>
      </c>
      <c r="D71" s="44">
        <f t="shared" si="2"/>
        <v>0</v>
      </c>
      <c r="E71" s="6">
        <v>200</v>
      </c>
    </row>
    <row r="72" spans="1:5" x14ac:dyDescent="0.35">
      <c r="A72" s="32"/>
      <c r="B72" s="6" t="s">
        <v>36</v>
      </c>
      <c r="C72" s="5">
        <v>30</v>
      </c>
      <c r="D72" s="44">
        <f t="shared" si="2"/>
        <v>0</v>
      </c>
      <c r="E72" s="6">
        <v>50</v>
      </c>
    </row>
    <row r="73" spans="1:5" x14ac:dyDescent="0.35">
      <c r="A73" s="32"/>
      <c r="B73" s="6" t="s">
        <v>80</v>
      </c>
      <c r="C73" s="5">
        <v>30</v>
      </c>
      <c r="D73" s="44">
        <f t="shared" si="2"/>
        <v>0</v>
      </c>
      <c r="E73" s="6">
        <v>44</v>
      </c>
    </row>
    <row r="74" spans="1:5" x14ac:dyDescent="0.35">
      <c r="A74" s="32"/>
      <c r="B74" s="6" t="s">
        <v>64</v>
      </c>
      <c r="C74" s="5">
        <v>30</v>
      </c>
      <c r="D74" s="44">
        <f t="shared" si="2"/>
        <v>0</v>
      </c>
      <c r="E74" s="6">
        <v>44</v>
      </c>
    </row>
    <row r="75" spans="1:5" x14ac:dyDescent="0.35">
      <c r="A75" s="32"/>
      <c r="B75" s="6" t="s">
        <v>65</v>
      </c>
      <c r="C75" s="5">
        <v>33</v>
      </c>
      <c r="D75" s="44">
        <f t="shared" si="2"/>
        <v>0</v>
      </c>
      <c r="E75" s="6">
        <v>38</v>
      </c>
    </row>
    <row r="76" spans="1:5" x14ac:dyDescent="0.35">
      <c r="A76" s="32"/>
      <c r="B76" s="6" t="s">
        <v>15</v>
      </c>
      <c r="C76" s="5">
        <v>33</v>
      </c>
      <c r="D76" s="44">
        <f t="shared" si="2"/>
        <v>0</v>
      </c>
      <c r="E76" s="6">
        <v>450</v>
      </c>
    </row>
    <row r="77" spans="1:5" x14ac:dyDescent="0.35">
      <c r="A77" s="32"/>
      <c r="B77" s="6" t="s">
        <v>11</v>
      </c>
      <c r="C77" s="5">
        <v>33</v>
      </c>
      <c r="D77" s="44">
        <f t="shared" si="2"/>
        <v>0</v>
      </c>
      <c r="E77" s="6">
        <v>209</v>
      </c>
    </row>
    <row r="78" spans="1:5" x14ac:dyDescent="0.35">
      <c r="A78" s="32"/>
      <c r="B78" s="6" t="s">
        <v>74</v>
      </c>
      <c r="C78" s="5">
        <v>36</v>
      </c>
      <c r="D78" s="44">
        <f t="shared" si="2"/>
        <v>0</v>
      </c>
      <c r="E78" s="6">
        <v>483</v>
      </c>
    </row>
    <row r="79" spans="1:5" x14ac:dyDescent="0.35">
      <c r="A79" s="32"/>
      <c r="B79" s="6" t="s">
        <v>98</v>
      </c>
      <c r="C79" s="5">
        <v>32</v>
      </c>
      <c r="D79" s="44">
        <f t="shared" si="2"/>
        <v>0</v>
      </c>
      <c r="E79" s="6">
        <v>267</v>
      </c>
    </row>
    <row r="80" spans="1:5" x14ac:dyDescent="0.35">
      <c r="A80" s="32"/>
      <c r="B80" s="6" t="s">
        <v>5</v>
      </c>
      <c r="C80" s="5">
        <v>32</v>
      </c>
      <c r="D80" s="44">
        <f t="shared" si="2"/>
        <v>0</v>
      </c>
      <c r="E80" s="6">
        <v>180</v>
      </c>
    </row>
    <row r="81" spans="1:5" x14ac:dyDescent="0.35">
      <c r="A81" s="32"/>
      <c r="B81" s="6" t="s">
        <v>84</v>
      </c>
      <c r="C81" s="5">
        <v>32</v>
      </c>
      <c r="D81" s="44">
        <f t="shared" si="2"/>
        <v>0</v>
      </c>
      <c r="E81" s="6">
        <v>186</v>
      </c>
    </row>
    <row r="82" spans="1:5" x14ac:dyDescent="0.35">
      <c r="A82" s="32"/>
      <c r="B82" s="6" t="s">
        <v>13</v>
      </c>
      <c r="C82" s="5">
        <v>32</v>
      </c>
      <c r="D82" s="44">
        <f t="shared" si="2"/>
        <v>0</v>
      </c>
      <c r="E82" s="6">
        <v>160</v>
      </c>
    </row>
    <row r="83" spans="1:5" x14ac:dyDescent="0.35">
      <c r="A83" s="32"/>
      <c r="B83" s="6" t="s">
        <v>6</v>
      </c>
      <c r="C83" s="5">
        <v>32</v>
      </c>
      <c r="D83" s="44">
        <f t="shared" si="2"/>
        <v>0</v>
      </c>
      <c r="E83" s="6">
        <v>231</v>
      </c>
    </row>
    <row r="84" spans="1:5" x14ac:dyDescent="0.35">
      <c r="A84" s="32"/>
      <c r="B84" s="6" t="s">
        <v>17</v>
      </c>
      <c r="C84" s="5">
        <v>32</v>
      </c>
      <c r="D84" s="44">
        <f t="shared" si="2"/>
        <v>0</v>
      </c>
      <c r="E84" s="6">
        <v>21</v>
      </c>
    </row>
    <row r="85" spans="1:5" x14ac:dyDescent="0.35">
      <c r="A85" s="32"/>
      <c r="B85" s="6" t="s">
        <v>88</v>
      </c>
      <c r="C85" s="5">
        <v>32</v>
      </c>
      <c r="D85" s="44">
        <f t="shared" si="2"/>
        <v>0</v>
      </c>
      <c r="E85" s="6">
        <v>259</v>
      </c>
    </row>
    <row r="86" spans="1:5" x14ac:dyDescent="0.35">
      <c r="A86" s="32"/>
      <c r="B86" s="6" t="s">
        <v>14</v>
      </c>
      <c r="C86" s="5">
        <v>32</v>
      </c>
      <c r="D86" s="44">
        <f t="shared" si="2"/>
        <v>0</v>
      </c>
      <c r="E86" s="6">
        <v>300</v>
      </c>
    </row>
    <row r="87" spans="1:5" x14ac:dyDescent="0.35">
      <c r="A87" s="32"/>
      <c r="B87" s="6" t="s">
        <v>89</v>
      </c>
      <c r="C87" s="5">
        <v>32</v>
      </c>
      <c r="D87" s="44">
        <f t="shared" si="2"/>
        <v>0</v>
      </c>
      <c r="E87" s="6">
        <v>144</v>
      </c>
    </row>
    <row r="88" spans="1:5" x14ac:dyDescent="0.35">
      <c r="A88" s="32"/>
      <c r="B88" s="6" t="s">
        <v>85</v>
      </c>
      <c r="C88" s="5">
        <v>32</v>
      </c>
      <c r="D88" s="44">
        <f t="shared" si="2"/>
        <v>0</v>
      </c>
      <c r="E88" s="6">
        <v>140</v>
      </c>
    </row>
    <row r="89" spans="1:5" x14ac:dyDescent="0.35">
      <c r="A89" s="32"/>
      <c r="B89" s="6" t="s">
        <v>66</v>
      </c>
      <c r="C89" s="5">
        <v>32</v>
      </c>
      <c r="D89" s="44">
        <f t="shared" si="2"/>
        <v>0</v>
      </c>
      <c r="E89" s="6">
        <v>211</v>
      </c>
    </row>
    <row r="90" spans="1:5" x14ac:dyDescent="0.35">
      <c r="A90" s="32"/>
      <c r="B90" s="6" t="s">
        <v>90</v>
      </c>
      <c r="C90" s="5">
        <v>32</v>
      </c>
      <c r="D90" s="44">
        <f t="shared" si="2"/>
        <v>0</v>
      </c>
      <c r="E90" s="6">
        <v>574</v>
      </c>
    </row>
    <row r="91" spans="1:5" x14ac:dyDescent="0.35">
      <c r="A91" s="32"/>
      <c r="B91" s="6" t="s">
        <v>91</v>
      </c>
      <c r="C91" s="5">
        <v>32</v>
      </c>
      <c r="D91" s="44">
        <f t="shared" si="2"/>
        <v>0</v>
      </c>
      <c r="E91" s="6">
        <v>131</v>
      </c>
    </row>
    <row r="92" spans="1:5" x14ac:dyDescent="0.35">
      <c r="A92" s="32"/>
      <c r="B92" s="6" t="s">
        <v>92</v>
      </c>
      <c r="C92" s="5">
        <v>32</v>
      </c>
      <c r="D92" s="44">
        <f t="shared" si="2"/>
        <v>0</v>
      </c>
      <c r="E92" s="6">
        <v>302</v>
      </c>
    </row>
    <row r="93" spans="1:5" x14ac:dyDescent="0.35">
      <c r="A93" s="32"/>
      <c r="B93" s="6" t="s">
        <v>10</v>
      </c>
      <c r="C93" s="5">
        <v>32</v>
      </c>
      <c r="D93" s="44">
        <f t="shared" si="2"/>
        <v>0</v>
      </c>
      <c r="E93" s="6">
        <v>39</v>
      </c>
    </row>
    <row r="94" spans="1:5" x14ac:dyDescent="0.35">
      <c r="A94" s="34" t="s">
        <v>0</v>
      </c>
      <c r="B94" s="2" t="s">
        <v>118</v>
      </c>
      <c r="C94" s="2" t="s">
        <v>2</v>
      </c>
      <c r="D94" s="2" t="s">
        <v>101</v>
      </c>
      <c r="E94" s="2" t="s">
        <v>9</v>
      </c>
    </row>
    <row r="95" spans="1:5" x14ac:dyDescent="0.35">
      <c r="A95" s="32"/>
      <c r="B95" s="6" t="s">
        <v>82</v>
      </c>
      <c r="C95" s="5">
        <v>38</v>
      </c>
      <c r="D95" s="44">
        <f t="shared" ref="D95:D108" si="3">IF(A95=0,0, +A95*C95)</f>
        <v>0</v>
      </c>
      <c r="E95" s="6">
        <v>50</v>
      </c>
    </row>
    <row r="96" spans="1:5" x14ac:dyDescent="0.35">
      <c r="A96" s="32"/>
      <c r="B96" s="6" t="s">
        <v>67</v>
      </c>
      <c r="C96" s="5">
        <v>38</v>
      </c>
      <c r="D96" s="44">
        <f t="shared" si="3"/>
        <v>0</v>
      </c>
      <c r="E96" s="6">
        <v>800</v>
      </c>
    </row>
    <row r="97" spans="1:7" x14ac:dyDescent="0.35">
      <c r="A97" s="32"/>
      <c r="B97" s="6" t="s">
        <v>7</v>
      </c>
      <c r="C97" s="5">
        <v>38</v>
      </c>
      <c r="D97" s="44">
        <f t="shared" si="3"/>
        <v>0</v>
      </c>
      <c r="E97" s="6">
        <v>275</v>
      </c>
    </row>
    <row r="98" spans="1:7" x14ac:dyDescent="0.35">
      <c r="A98" s="32"/>
      <c r="B98" s="6" t="s">
        <v>68</v>
      </c>
      <c r="C98" s="5">
        <v>38</v>
      </c>
      <c r="D98" s="44">
        <f t="shared" si="3"/>
        <v>0</v>
      </c>
      <c r="E98" s="6">
        <v>20</v>
      </c>
    </row>
    <row r="99" spans="1:7" x14ac:dyDescent="0.35">
      <c r="A99" s="32"/>
      <c r="B99" s="6" t="s">
        <v>8</v>
      </c>
      <c r="C99" s="5">
        <v>38</v>
      </c>
      <c r="D99" s="44">
        <f t="shared" si="3"/>
        <v>0</v>
      </c>
      <c r="E99" s="6">
        <v>250</v>
      </c>
    </row>
    <row r="100" spans="1:7" x14ac:dyDescent="0.35">
      <c r="A100" s="32"/>
      <c r="B100" s="6" t="s">
        <v>83</v>
      </c>
      <c r="C100" s="5">
        <v>38</v>
      </c>
      <c r="D100" s="44">
        <f t="shared" si="3"/>
        <v>0</v>
      </c>
      <c r="E100" s="6">
        <v>100</v>
      </c>
    </row>
    <row r="101" spans="1:7" x14ac:dyDescent="0.35">
      <c r="A101" s="32"/>
      <c r="B101" s="6" t="s">
        <v>38</v>
      </c>
      <c r="C101" s="5">
        <v>38</v>
      </c>
      <c r="D101" s="44">
        <f t="shared" si="3"/>
        <v>0</v>
      </c>
      <c r="E101" s="6">
        <v>200</v>
      </c>
    </row>
    <row r="102" spans="1:7" x14ac:dyDescent="0.35">
      <c r="A102" s="32"/>
      <c r="B102" s="6" t="s">
        <v>37</v>
      </c>
      <c r="C102" s="5">
        <v>33</v>
      </c>
      <c r="D102" s="44">
        <f t="shared" si="3"/>
        <v>0</v>
      </c>
      <c r="E102" s="6">
        <v>60</v>
      </c>
    </row>
    <row r="103" spans="1:7" x14ac:dyDescent="0.35">
      <c r="A103" s="32"/>
      <c r="B103" s="6" t="s">
        <v>86</v>
      </c>
      <c r="C103" s="5">
        <v>33</v>
      </c>
      <c r="D103" s="44">
        <f t="shared" si="3"/>
        <v>0</v>
      </c>
      <c r="E103" s="6">
        <v>30</v>
      </c>
    </row>
    <row r="104" spans="1:7" x14ac:dyDescent="0.35">
      <c r="A104" s="32"/>
      <c r="B104" s="6" t="s">
        <v>93</v>
      </c>
      <c r="C104" s="5">
        <v>33</v>
      </c>
      <c r="D104" s="44">
        <f t="shared" si="3"/>
        <v>0</v>
      </c>
      <c r="E104" s="6">
        <v>443</v>
      </c>
    </row>
    <row r="105" spans="1:7" x14ac:dyDescent="0.35">
      <c r="A105" s="32"/>
      <c r="B105" s="6" t="s">
        <v>94</v>
      </c>
      <c r="C105" s="5">
        <v>33</v>
      </c>
      <c r="D105" s="44">
        <f t="shared" si="3"/>
        <v>0</v>
      </c>
      <c r="E105" s="6">
        <v>444</v>
      </c>
    </row>
    <row r="106" spans="1:7" x14ac:dyDescent="0.35">
      <c r="A106" s="32"/>
      <c r="B106" s="6" t="s">
        <v>87</v>
      </c>
      <c r="C106" s="5">
        <v>33</v>
      </c>
      <c r="D106" s="44">
        <f t="shared" si="3"/>
        <v>0</v>
      </c>
      <c r="E106" s="6">
        <v>264</v>
      </c>
    </row>
    <row r="107" spans="1:7" x14ac:dyDescent="0.35">
      <c r="A107" s="32"/>
      <c r="B107" s="6" t="s">
        <v>69</v>
      </c>
      <c r="C107" s="5">
        <v>27</v>
      </c>
      <c r="D107" s="44">
        <f t="shared" si="3"/>
        <v>0</v>
      </c>
      <c r="E107" s="6">
        <v>26</v>
      </c>
    </row>
    <row r="108" spans="1:7" x14ac:dyDescent="0.35">
      <c r="A108" s="32"/>
      <c r="B108" s="6" t="s">
        <v>39</v>
      </c>
      <c r="C108" s="5">
        <v>30</v>
      </c>
      <c r="D108" s="44">
        <f t="shared" si="3"/>
        <v>0</v>
      </c>
      <c r="E108" s="6">
        <v>200</v>
      </c>
    </row>
    <row r="109" spans="1:7" x14ac:dyDescent="0.35">
      <c r="A109" s="3"/>
      <c r="B109" s="13"/>
      <c r="C109" s="14"/>
      <c r="D109" s="14"/>
      <c r="E109" s="15"/>
      <c r="G109" s="1"/>
    </row>
    <row r="110" spans="1:7" x14ac:dyDescent="0.35">
      <c r="A110" s="1"/>
      <c r="C110" s="25" t="s">
        <v>111</v>
      </c>
      <c r="D110" s="44">
        <f>SUM(D7:D108)</f>
        <v>0</v>
      </c>
    </row>
    <row r="111" spans="1:7" x14ac:dyDescent="0.35">
      <c r="A111" s="13" t="s">
        <v>119</v>
      </c>
      <c r="B111" s="37" t="s">
        <v>124</v>
      </c>
      <c r="C111" s="37"/>
      <c r="D111" s="37"/>
    </row>
    <row r="112" spans="1:7" x14ac:dyDescent="0.35">
      <c r="A112" s="13" t="s">
        <v>120</v>
      </c>
      <c r="B112" s="37" t="s">
        <v>124</v>
      </c>
      <c r="C112" s="37"/>
      <c r="D112" s="37"/>
    </row>
    <row r="113" spans="1:6" x14ac:dyDescent="0.35">
      <c r="A113" s="43" t="s">
        <v>121</v>
      </c>
      <c r="B113" s="38" t="s">
        <v>124</v>
      </c>
      <c r="C113" s="38"/>
      <c r="D113" s="37"/>
    </row>
    <row r="114" spans="1:6" x14ac:dyDescent="0.35">
      <c r="A114" s="42" t="s">
        <v>122</v>
      </c>
      <c r="B114" s="37" t="s">
        <v>124</v>
      </c>
      <c r="C114" s="37"/>
      <c r="D114" s="37"/>
    </row>
    <row r="115" spans="1:6" x14ac:dyDescent="0.35">
      <c r="A115" s="42" t="s">
        <v>123</v>
      </c>
      <c r="B115" s="37" t="s">
        <v>124</v>
      </c>
      <c r="C115" s="37"/>
      <c r="D115" s="37"/>
    </row>
    <row r="116" spans="1:6" ht="14.5" customHeight="1" x14ac:dyDescent="0.35"/>
    <row r="117" spans="1:6" ht="14.5" customHeight="1" x14ac:dyDescent="0.35">
      <c r="A117" s="49" t="s">
        <v>106</v>
      </c>
      <c r="B117" s="49"/>
      <c r="C117" s="49"/>
      <c r="D117" s="49"/>
      <c r="E117" s="49"/>
      <c r="F117" s="49"/>
    </row>
    <row r="118" spans="1:6" ht="14.5" customHeight="1" x14ac:dyDescent="0.35">
      <c r="A118" s="46" t="s">
        <v>110</v>
      </c>
      <c r="B118" s="46"/>
      <c r="C118" s="46"/>
      <c r="D118" s="46"/>
      <c r="E118" s="46"/>
      <c r="F118" s="46"/>
    </row>
    <row r="119" spans="1:6" ht="14.5" customHeight="1" x14ac:dyDescent="0.35">
      <c r="A119" s="46" t="s">
        <v>102</v>
      </c>
      <c r="B119" s="46"/>
      <c r="C119" s="46"/>
      <c r="D119" s="46"/>
      <c r="E119" s="46"/>
      <c r="F119" s="46"/>
    </row>
    <row r="120" spans="1:6" ht="14.5" customHeight="1" x14ac:dyDescent="0.35">
      <c r="A120" s="46" t="s">
        <v>104</v>
      </c>
      <c r="B120" s="46"/>
      <c r="C120" s="46"/>
      <c r="D120" s="46"/>
      <c r="E120" s="46"/>
      <c r="F120" s="46"/>
    </row>
    <row r="121" spans="1:6" ht="14.5" customHeight="1" x14ac:dyDescent="0.35">
      <c r="A121" s="46" t="s">
        <v>103</v>
      </c>
      <c r="B121" s="46"/>
      <c r="C121" s="46"/>
      <c r="D121" s="46"/>
      <c r="E121" s="46"/>
      <c r="F121" s="46"/>
    </row>
    <row r="122" spans="1:6" ht="14.5" customHeight="1" x14ac:dyDescent="0.35">
      <c r="A122" s="45" t="s">
        <v>99</v>
      </c>
      <c r="B122" s="45"/>
      <c r="C122" s="45"/>
      <c r="D122" s="45"/>
      <c r="E122" s="45"/>
      <c r="F122" s="45"/>
    </row>
    <row r="123" spans="1:6" ht="14.5" customHeight="1" x14ac:dyDescent="0.35">
      <c r="A123" s="45" t="s">
        <v>100</v>
      </c>
      <c r="B123" s="45"/>
      <c r="C123" s="45"/>
      <c r="D123" s="45"/>
      <c r="E123" s="45"/>
      <c r="F123" s="45"/>
    </row>
    <row r="124" spans="1:6" ht="14.5" customHeight="1" x14ac:dyDescent="0.35">
      <c r="A124" s="46" t="s">
        <v>105</v>
      </c>
      <c r="B124" s="46"/>
      <c r="C124" s="46"/>
      <c r="D124" s="46"/>
      <c r="E124" s="46"/>
      <c r="F124" s="46"/>
    </row>
    <row r="126" spans="1:6" ht="15.5" x14ac:dyDescent="0.35">
      <c r="A126" s="23" t="s">
        <v>107</v>
      </c>
    </row>
    <row r="128" spans="1:6" ht="18.5" x14ac:dyDescent="0.45">
      <c r="A128" s="47" t="s">
        <v>109</v>
      </c>
      <c r="B128" s="47"/>
      <c r="C128" s="47"/>
      <c r="D128" s="47"/>
      <c r="E128" s="47"/>
      <c r="F128" s="47"/>
    </row>
    <row r="129" spans="1:6" ht="18.5" x14ac:dyDescent="0.45">
      <c r="A129" s="47" t="s">
        <v>108</v>
      </c>
      <c r="B129" s="47"/>
      <c r="C129" s="47"/>
      <c r="D129" s="47"/>
      <c r="E129" s="47"/>
      <c r="F129" s="47"/>
    </row>
    <row r="130" spans="1:6" x14ac:dyDescent="0.35">
      <c r="B130" s="2"/>
    </row>
    <row r="156" ht="20.25" customHeight="1" x14ac:dyDescent="0.35"/>
    <row r="157" ht="21.75" customHeight="1" x14ac:dyDescent="0.35"/>
    <row r="158" ht="21.75" customHeight="1" x14ac:dyDescent="0.35"/>
    <row r="159" ht="21" customHeight="1" x14ac:dyDescent="0.35"/>
    <row r="160" ht="20.25" customHeight="1" x14ac:dyDescent="0.35"/>
    <row r="161" ht="19.5" customHeight="1" x14ac:dyDescent="0.35"/>
    <row r="162" ht="20.25" customHeight="1" x14ac:dyDescent="0.35"/>
  </sheetData>
  <sheetProtection algorithmName="SHA-512" hashValue="mz2eqnL00QOPRNsZg0jrcjgxrcy4UGXDfU/gylBCB44J6heHTjz1r5uMu0Ozl9nwuoV2bx1uMqLm/eUyu8BI0w==" saltValue="vVIgTb4MJa1W5tSGrFdHwA==" spinCount="100000" sheet="1" objects="1" scenarios="1"/>
  <mergeCells count="14">
    <mergeCell ref="A1:F1"/>
    <mergeCell ref="A2:F2"/>
    <mergeCell ref="A120:F120"/>
    <mergeCell ref="A121:F121"/>
    <mergeCell ref="A117:F117"/>
    <mergeCell ref="A118:F118"/>
    <mergeCell ref="A119:F119"/>
    <mergeCell ref="D4:F4"/>
    <mergeCell ref="D46:F46"/>
    <mergeCell ref="A122:F122"/>
    <mergeCell ref="A123:F123"/>
    <mergeCell ref="A124:F124"/>
    <mergeCell ref="A128:F128"/>
    <mergeCell ref="A129:F129"/>
  </mergeCells>
  <phoneticPr fontId="4" type="noConversion"/>
  <pageMargins left="0.7" right="0.7" top="0.75" bottom="0.75" header="0.3" footer="0.3"/>
  <pageSetup scale="97" orientation="portrait" r:id="rId1"/>
  <headerFooter>
    <oddHeader>&amp;C&amp;"Calibri,Regular"&amp;K000000Bluebonnet Master Gardener Association
Pre-order February Fruit Trees 2019</oddHeader>
    <oddFooter>&amp;CPage &amp;P</oddFooter>
  </headerFooter>
  <rowBreaks count="2" manualBreakCount="2">
    <brk id="45" max="16383" man="1"/>
    <brk id="9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Christy Schweikhardt</cp:lastModifiedBy>
  <cp:lastPrinted>2019-02-05T21:43:23Z</cp:lastPrinted>
  <dcterms:created xsi:type="dcterms:W3CDTF">2017-08-03T17:08:03Z</dcterms:created>
  <dcterms:modified xsi:type="dcterms:W3CDTF">2019-02-05T21:45:07Z</dcterms:modified>
</cp:coreProperties>
</file>