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tabRatio="734" activeTab="0"/>
  </bookViews>
  <sheets>
    <sheet name="Pmt Request 2010" sheetId="1" r:id="rId1"/>
  </sheets>
  <definedNames>
    <definedName name="_xlnm.Print_Area" localSheetId="0">'Pmt Request 2010'!$A$8:$T$41</definedName>
    <definedName name="_xlnm.Print_Titles" localSheetId="0">'Pmt Request 2010'!$1:$7</definedName>
  </definedNames>
  <calcPr fullCalcOnLoad="1"/>
</workbook>
</file>

<file path=xl/sharedStrings.xml><?xml version="1.0" encoding="utf-8"?>
<sst xmlns="http://schemas.openxmlformats.org/spreadsheetml/2006/main" count="59" uniqueCount="40">
  <si>
    <t>Master Gardener Association</t>
  </si>
  <si>
    <t>Item</t>
  </si>
  <si>
    <t>Approval</t>
  </si>
  <si>
    <t>Date</t>
  </si>
  <si>
    <t>Approved By</t>
  </si>
  <si>
    <t>Vendor/Payee</t>
  </si>
  <si>
    <t>Invoice</t>
  </si>
  <si>
    <t>Approved</t>
  </si>
  <si>
    <t>Amount</t>
  </si>
  <si>
    <t>Paid</t>
  </si>
  <si>
    <t># of</t>
  </si>
  <si>
    <t>Days</t>
  </si>
  <si>
    <t>Check</t>
  </si>
  <si>
    <t>Number</t>
  </si>
  <si>
    <t xml:space="preserve"> </t>
  </si>
  <si>
    <t>Notes</t>
  </si>
  <si>
    <t>Void</t>
  </si>
  <si>
    <t>Tax Amt</t>
  </si>
  <si>
    <t>Yes</t>
  </si>
  <si>
    <t>No</t>
  </si>
  <si>
    <t>Supporting Documentation</t>
  </si>
  <si>
    <t>Total Items</t>
  </si>
  <si>
    <t>Missing Supporting Documentation</t>
  </si>
  <si>
    <t>Purchases Made</t>
  </si>
  <si>
    <t>Purchases vs. Approval Date</t>
  </si>
  <si>
    <t>1 - 10</t>
  </si>
  <si>
    <t xml:space="preserve">11 - 20 </t>
  </si>
  <si>
    <t>21 - 30</t>
  </si>
  <si>
    <t>%</t>
  </si>
  <si>
    <t># Invoices</t>
  </si>
  <si>
    <t>Has Supporting Documentation</t>
  </si>
  <si>
    <t>Audit Papers - Purchase Detail</t>
  </si>
  <si>
    <t>-</t>
  </si>
  <si>
    <t>Inv / Support</t>
  </si>
  <si>
    <t>No Approval Date</t>
  </si>
  <si>
    <t>&gt; = 0</t>
  </si>
  <si>
    <t>On or After Approval Date</t>
  </si>
  <si>
    <t>Days Prior to Approval Date</t>
  </si>
  <si>
    <t>Calendar Year 2010</t>
  </si>
  <si>
    <t>2010 Purchases vs. Supporting Documentation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</si>
</sst>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"/>
    <numFmt numFmtId="167" formatCode="mm/dd/yy;@"/>
    <numFmt numFmtId="168" formatCode="0.00_);[Red]\(0.00\)"/>
    <numFmt numFmtId="169" formatCode="mmm\-yyyy"/>
    <numFmt numFmtId="170" formatCode="0.00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2" fillId="0" borderId="0" xfId="0" applyNumberFormat="1" applyFont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4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9" fontId="1" fillId="0" borderId="4" xfId="0" applyNumberFormat="1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7" fontId="1" fillId="0" borderId="0" xfId="0" applyNumberFormat="1" applyFont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7" fontId="1" fillId="0" borderId="0" xfId="0" applyNumberFormat="1" applyFont="1" applyBorder="1" applyAlignment="1" quotePrefix="1">
      <alignment horizontal="center"/>
    </xf>
    <xf numFmtId="167" fontId="1" fillId="0" borderId="1" xfId="0" applyNumberFormat="1" applyFont="1" applyBorder="1" applyAlignment="1" quotePrefix="1">
      <alignment horizontal="center"/>
    </xf>
    <xf numFmtId="167" fontId="3" fillId="0" borderId="1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3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3" sqref="A3:Q3"/>
    </sheetView>
  </sheetViews>
  <sheetFormatPr defaultColWidth="9.140625" defaultRowHeight="12.75"/>
  <cols>
    <col min="1" max="1" width="5.421875" style="4" customWidth="1"/>
    <col min="2" max="2" width="16.140625" style="4" customWidth="1"/>
    <col min="3" max="3" width="7.421875" style="41" hidden="1" customWidth="1"/>
    <col min="4" max="4" width="7.8515625" style="39" hidden="1" customWidth="1"/>
    <col min="5" max="5" width="33.140625" style="4" customWidth="1"/>
    <col min="6" max="6" width="34.421875" style="4" hidden="1" customWidth="1"/>
    <col min="7" max="7" width="25.00390625" style="4" hidden="1" customWidth="1"/>
    <col min="8" max="8" width="9.00390625" style="12" bestFit="1" customWidth="1"/>
    <col min="9" max="10" width="9.140625" style="42" customWidth="1"/>
    <col min="11" max="12" width="5.7109375" style="41" customWidth="1"/>
    <col min="13" max="13" width="9.140625" style="4" customWidth="1"/>
    <col min="14" max="15" width="9.140625" style="12" customWidth="1"/>
    <col min="16" max="16" width="8.00390625" style="4" customWidth="1"/>
    <col min="17" max="18" width="7.00390625" style="4" customWidth="1"/>
    <col min="19" max="19" width="7.8515625" style="4" customWidth="1"/>
    <col min="20" max="20" width="8.8515625" style="12" bestFit="1" customWidth="1"/>
    <col min="21" max="16384" width="9.140625" style="4" customWidth="1"/>
  </cols>
  <sheetData>
    <row r="1" spans="1:21" s="3" customFormat="1" ht="1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60" t="s">
        <v>14</v>
      </c>
      <c r="S1" s="60"/>
      <c r="T1" s="60"/>
      <c r="U1" s="60"/>
    </row>
    <row r="2" spans="1:21" s="3" customFormat="1" ht="12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60" t="s">
        <v>14</v>
      </c>
      <c r="S2" s="60"/>
      <c r="T2" s="60"/>
      <c r="U2" s="60"/>
    </row>
    <row r="3" spans="1:21" s="3" customFormat="1" ht="12">
      <c r="A3" s="70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0" t="s">
        <v>14</v>
      </c>
      <c r="S3" s="60"/>
      <c r="T3" s="60"/>
      <c r="U3" s="60"/>
    </row>
    <row r="4" spans="17:18" ht="12">
      <c r="Q4" s="15"/>
      <c r="R4" s="15"/>
    </row>
    <row r="5" spans="3:20" s="1" customFormat="1" ht="12">
      <c r="C5" s="1" t="s">
        <v>12</v>
      </c>
      <c r="D5" s="37" t="s">
        <v>12</v>
      </c>
      <c r="H5" s="13" t="s">
        <v>12</v>
      </c>
      <c r="I5" s="44" t="s">
        <v>2</v>
      </c>
      <c r="J5" s="44" t="s">
        <v>6</v>
      </c>
      <c r="K5" s="70" t="s">
        <v>33</v>
      </c>
      <c r="L5" s="70"/>
      <c r="M5" s="1" t="s">
        <v>9</v>
      </c>
      <c r="N5" s="13" t="s">
        <v>7</v>
      </c>
      <c r="O5" s="13" t="s">
        <v>9</v>
      </c>
      <c r="P5" s="1" t="s">
        <v>12</v>
      </c>
      <c r="Q5" s="16" t="s">
        <v>10</v>
      </c>
      <c r="R5" s="16"/>
      <c r="T5" s="13" t="s">
        <v>17</v>
      </c>
    </row>
    <row r="6" spans="1:20" s="1" customFormat="1" ht="12">
      <c r="A6" s="5" t="s">
        <v>1</v>
      </c>
      <c r="B6" s="5" t="s">
        <v>4</v>
      </c>
      <c r="C6" s="5" t="s">
        <v>13</v>
      </c>
      <c r="D6" s="38" t="s">
        <v>3</v>
      </c>
      <c r="E6" s="5" t="s">
        <v>5</v>
      </c>
      <c r="F6" s="5"/>
      <c r="G6" s="5"/>
      <c r="H6" s="14" t="s">
        <v>8</v>
      </c>
      <c r="I6" s="45" t="s">
        <v>3</v>
      </c>
      <c r="J6" s="45" t="s">
        <v>3</v>
      </c>
      <c r="K6" s="5" t="s">
        <v>18</v>
      </c>
      <c r="L6" s="5" t="s">
        <v>19</v>
      </c>
      <c r="M6" s="5" t="s">
        <v>3</v>
      </c>
      <c r="N6" s="14" t="s">
        <v>8</v>
      </c>
      <c r="O6" s="14" t="s">
        <v>8</v>
      </c>
      <c r="P6" s="5" t="s">
        <v>13</v>
      </c>
      <c r="Q6" s="17" t="s">
        <v>11</v>
      </c>
      <c r="R6" s="17"/>
      <c r="S6" s="5" t="s">
        <v>15</v>
      </c>
      <c r="T6" s="14" t="s">
        <v>9</v>
      </c>
    </row>
    <row r="7" spans="17:18" ht="12">
      <c r="Q7" s="15"/>
      <c r="R7" s="15"/>
    </row>
    <row r="8" spans="1:20" ht="12">
      <c r="A8" s="41">
        <v>1</v>
      </c>
      <c r="B8" s="61"/>
      <c r="C8" s="62"/>
      <c r="D8" s="63"/>
      <c r="E8" s="61"/>
      <c r="F8" s="61"/>
      <c r="G8" s="61"/>
      <c r="H8" s="64"/>
      <c r="I8" s="65"/>
      <c r="J8" s="65"/>
      <c r="K8" s="66"/>
      <c r="L8" s="67"/>
      <c r="M8" s="63"/>
      <c r="N8" s="68"/>
      <c r="O8" s="64"/>
      <c r="P8" s="62"/>
      <c r="Q8" s="10">
        <f aca="true" t="shared" si="0" ref="Q8:Q17">-SUM(I8-J8)</f>
        <v>0</v>
      </c>
      <c r="R8" s="10"/>
      <c r="S8" s="7"/>
      <c r="T8" s="8"/>
    </row>
    <row r="9" spans="1:18" ht="12">
      <c r="A9" s="41">
        <v>2</v>
      </c>
      <c r="B9" s="61"/>
      <c r="C9" s="62"/>
      <c r="D9" s="63"/>
      <c r="E9" s="61"/>
      <c r="F9" s="61"/>
      <c r="G9" s="61"/>
      <c r="H9" s="64"/>
      <c r="I9" s="65"/>
      <c r="J9" s="65"/>
      <c r="K9" s="66"/>
      <c r="L9" s="67"/>
      <c r="M9" s="63"/>
      <c r="N9" s="64"/>
      <c r="O9" s="64"/>
      <c r="P9" s="62"/>
      <c r="Q9" s="10">
        <f t="shared" si="0"/>
        <v>0</v>
      </c>
      <c r="R9" s="10"/>
    </row>
    <row r="10" spans="1:18" ht="12">
      <c r="A10" s="41">
        <v>3</v>
      </c>
      <c r="B10" s="61"/>
      <c r="C10" s="62"/>
      <c r="D10" s="63"/>
      <c r="E10" s="61"/>
      <c r="F10" s="61"/>
      <c r="G10" s="61"/>
      <c r="H10" s="64"/>
      <c r="I10" s="65"/>
      <c r="J10" s="65"/>
      <c r="K10" s="66"/>
      <c r="L10" s="67"/>
      <c r="M10" s="63"/>
      <c r="N10" s="64"/>
      <c r="O10" s="64"/>
      <c r="P10" s="62"/>
      <c r="Q10" s="10">
        <f t="shared" si="0"/>
        <v>0</v>
      </c>
      <c r="R10" s="10"/>
    </row>
    <row r="11" spans="1:18" ht="12">
      <c r="A11" s="41">
        <v>4</v>
      </c>
      <c r="B11" s="61"/>
      <c r="C11" s="62"/>
      <c r="D11" s="63"/>
      <c r="E11" s="61"/>
      <c r="F11" s="61"/>
      <c r="G11" s="61"/>
      <c r="H11" s="64"/>
      <c r="I11" s="65"/>
      <c r="J11" s="65"/>
      <c r="K11" s="66"/>
      <c r="L11" s="67"/>
      <c r="M11" s="63"/>
      <c r="N11" s="64"/>
      <c r="O11" s="64"/>
      <c r="P11" s="62"/>
      <c r="Q11" s="10">
        <f t="shared" si="0"/>
        <v>0</v>
      </c>
      <c r="R11" s="10"/>
    </row>
    <row r="12" spans="1:18" ht="12">
      <c r="A12" s="41">
        <v>5</v>
      </c>
      <c r="B12" s="61"/>
      <c r="C12" s="62"/>
      <c r="D12" s="63"/>
      <c r="E12" s="61"/>
      <c r="F12" s="61"/>
      <c r="G12" s="61"/>
      <c r="H12" s="64"/>
      <c r="I12" s="65"/>
      <c r="J12" s="65"/>
      <c r="K12" s="66"/>
      <c r="L12" s="67"/>
      <c r="M12" s="63"/>
      <c r="N12" s="64"/>
      <c r="O12" s="64"/>
      <c r="P12" s="62"/>
      <c r="Q12" s="10">
        <f t="shared" si="0"/>
        <v>0</v>
      </c>
      <c r="R12" s="10"/>
    </row>
    <row r="13" spans="1:18" ht="12">
      <c r="A13" s="41">
        <v>6</v>
      </c>
      <c r="B13" s="61"/>
      <c r="C13" s="62"/>
      <c r="D13" s="63"/>
      <c r="E13" s="61"/>
      <c r="F13" s="61"/>
      <c r="G13" s="61"/>
      <c r="H13" s="64"/>
      <c r="I13" s="65"/>
      <c r="J13" s="65"/>
      <c r="K13" s="66"/>
      <c r="L13" s="67"/>
      <c r="M13" s="63"/>
      <c r="N13" s="64"/>
      <c r="O13" s="64"/>
      <c r="P13" s="62"/>
      <c r="Q13" s="10">
        <f t="shared" si="0"/>
        <v>0</v>
      </c>
      <c r="R13" s="10"/>
    </row>
    <row r="14" spans="1:18" ht="12">
      <c r="A14" s="41">
        <v>7</v>
      </c>
      <c r="B14" s="61"/>
      <c r="C14" s="62"/>
      <c r="D14" s="63"/>
      <c r="E14" s="69"/>
      <c r="F14" s="61"/>
      <c r="G14" s="61"/>
      <c r="H14" s="64"/>
      <c r="I14" s="65"/>
      <c r="J14" s="65"/>
      <c r="K14" s="66"/>
      <c r="L14" s="67"/>
      <c r="M14" s="63"/>
      <c r="N14" s="64"/>
      <c r="O14" s="64"/>
      <c r="P14" s="62"/>
      <c r="Q14" s="10">
        <f t="shared" si="0"/>
        <v>0</v>
      </c>
      <c r="R14" s="10"/>
    </row>
    <row r="15" spans="1:18" ht="12">
      <c r="A15" s="41">
        <v>8</v>
      </c>
      <c r="B15" s="61"/>
      <c r="C15" s="62"/>
      <c r="D15" s="63"/>
      <c r="E15" s="61"/>
      <c r="F15" s="61"/>
      <c r="G15" s="61"/>
      <c r="H15" s="64"/>
      <c r="I15" s="65"/>
      <c r="J15" s="65"/>
      <c r="K15" s="66"/>
      <c r="L15" s="67"/>
      <c r="M15" s="63"/>
      <c r="N15" s="64"/>
      <c r="O15" s="64"/>
      <c r="P15" s="62"/>
      <c r="Q15" s="10">
        <f t="shared" si="0"/>
        <v>0</v>
      </c>
      <c r="R15" s="10"/>
    </row>
    <row r="16" spans="1:18" ht="12">
      <c r="A16" s="41">
        <v>9</v>
      </c>
      <c r="B16" s="61"/>
      <c r="C16" s="62"/>
      <c r="D16" s="63"/>
      <c r="E16" s="61"/>
      <c r="F16" s="61"/>
      <c r="G16" s="61"/>
      <c r="H16" s="64"/>
      <c r="I16" s="65"/>
      <c r="J16" s="65"/>
      <c r="K16" s="66"/>
      <c r="L16" s="67"/>
      <c r="M16" s="63"/>
      <c r="N16" s="64"/>
      <c r="O16" s="64"/>
      <c r="P16" s="62"/>
      <c r="Q16" s="10">
        <f t="shared" si="0"/>
        <v>0</v>
      </c>
      <c r="R16" s="10"/>
    </row>
    <row r="17" spans="1:18" ht="12">
      <c r="A17" s="41">
        <v>10</v>
      </c>
      <c r="B17" s="61"/>
      <c r="C17" s="62"/>
      <c r="D17" s="63"/>
      <c r="E17" s="61"/>
      <c r="F17" s="61"/>
      <c r="G17" s="61"/>
      <c r="H17" s="64"/>
      <c r="I17" s="65"/>
      <c r="J17" s="65"/>
      <c r="K17" s="66"/>
      <c r="L17" s="67"/>
      <c r="M17" s="63"/>
      <c r="N17" s="64"/>
      <c r="O17" s="64"/>
      <c r="P17" s="62"/>
      <c r="Q17" s="10">
        <f t="shared" si="0"/>
        <v>0</v>
      </c>
      <c r="R17" s="10"/>
    </row>
    <row r="19" spans="11:13" ht="12">
      <c r="K19" s="41">
        <f>SUM(K8:K17)</f>
        <v>0</v>
      </c>
      <c r="L19" s="41">
        <f>SUM(L8:L17)</f>
        <v>0</v>
      </c>
      <c r="M19" s="4">
        <f>SUM(K19:L19)</f>
        <v>0</v>
      </c>
    </row>
    <row r="21" spans="2:20" s="7" customFormat="1" ht="11.25">
      <c r="B21" s="6">
        <v>0</v>
      </c>
      <c r="E21" s="7" t="s">
        <v>16</v>
      </c>
      <c r="I21" s="33"/>
      <c r="J21" s="33"/>
      <c r="K21" s="6"/>
      <c r="L21" s="6"/>
      <c r="M21" s="11"/>
      <c r="N21" s="8"/>
      <c r="O21" s="8"/>
      <c r="T21" s="8"/>
    </row>
    <row r="22" spans="2:20" s="7" customFormat="1" ht="12" thickBot="1">
      <c r="B22" s="40">
        <f>K19</f>
        <v>0</v>
      </c>
      <c r="E22" s="7" t="s">
        <v>20</v>
      </c>
      <c r="I22" s="33"/>
      <c r="J22" s="33"/>
      <c r="K22" s="6"/>
      <c r="L22" s="6"/>
      <c r="M22" s="11"/>
      <c r="N22" s="8"/>
      <c r="O22" s="8"/>
      <c r="T22" s="8"/>
    </row>
    <row r="23" spans="2:20" s="7" customFormat="1" ht="12" thickBot="1">
      <c r="B23" s="40">
        <f>L19</f>
        <v>0</v>
      </c>
      <c r="E23" s="7" t="s">
        <v>22</v>
      </c>
      <c r="H23" s="34" t="s">
        <v>39</v>
      </c>
      <c r="I23" s="50"/>
      <c r="J23" s="50"/>
      <c r="K23" s="36"/>
      <c r="L23" s="36"/>
      <c r="M23" s="35"/>
      <c r="N23" s="8"/>
      <c r="O23" s="8"/>
      <c r="T23" s="8"/>
    </row>
    <row r="24" spans="2:20" s="7" customFormat="1" ht="11.25">
      <c r="B24" s="43">
        <f>SUM(B21:B23)</f>
        <v>0</v>
      </c>
      <c r="E24" s="7" t="s">
        <v>21</v>
      </c>
      <c r="H24" s="21"/>
      <c r="I24" s="46"/>
      <c r="J24" s="46"/>
      <c r="K24" s="22"/>
      <c r="L24" s="22"/>
      <c r="M24" s="23"/>
      <c r="N24" s="8"/>
      <c r="O24" s="8"/>
      <c r="T24" s="8"/>
    </row>
    <row r="25" spans="5:20" s="7" customFormat="1" ht="11.25">
      <c r="E25" s="32">
        <v>188</v>
      </c>
      <c r="H25" s="30">
        <f>ROUND(B22/E25,2)</f>
        <v>0</v>
      </c>
      <c r="I25" s="53" t="s">
        <v>30</v>
      </c>
      <c r="J25" s="46"/>
      <c r="K25" s="22"/>
      <c r="L25" s="22"/>
      <c r="M25" s="23"/>
      <c r="N25" s="8"/>
      <c r="O25" s="8"/>
      <c r="T25" s="8"/>
    </row>
    <row r="26" spans="8:20" s="7" customFormat="1" ht="11.25">
      <c r="H26" s="30">
        <f>ROUND(B23/E25,2)</f>
        <v>0</v>
      </c>
      <c r="I26" s="53" t="s">
        <v>22</v>
      </c>
      <c r="J26" s="46"/>
      <c r="K26" s="22"/>
      <c r="L26" s="22"/>
      <c r="M26" s="23"/>
      <c r="N26" s="8"/>
      <c r="O26" s="8"/>
      <c r="T26" s="8"/>
    </row>
    <row r="27" spans="8:20" s="7" customFormat="1" ht="11.25">
      <c r="H27" s="31">
        <f>SUM(H25:H26)</f>
        <v>0</v>
      </c>
      <c r="I27" s="51"/>
      <c r="J27" s="51"/>
      <c r="K27" s="52"/>
      <c r="L27" s="52"/>
      <c r="M27" s="29"/>
      <c r="N27" s="8"/>
      <c r="O27" s="8"/>
      <c r="T27" s="8"/>
    </row>
    <row r="28" spans="9:20" s="7" customFormat="1" ht="12" thickBot="1">
      <c r="I28" s="33"/>
      <c r="J28" s="33"/>
      <c r="K28" s="6"/>
      <c r="L28" s="6"/>
      <c r="N28" s="8"/>
      <c r="O28" s="8"/>
      <c r="T28" s="8"/>
    </row>
    <row r="29" spans="8:20" s="7" customFormat="1" ht="12" thickBot="1">
      <c r="H29" s="34" t="s">
        <v>24</v>
      </c>
      <c r="I29" s="56"/>
      <c r="J29" s="56"/>
      <c r="K29" s="50"/>
      <c r="L29" s="50"/>
      <c r="M29" s="36"/>
      <c r="N29" s="36"/>
      <c r="O29" s="35"/>
      <c r="T29" s="8"/>
    </row>
    <row r="30" spans="8:20" s="7" customFormat="1" ht="11.25">
      <c r="H30" s="55">
        <v>2008</v>
      </c>
      <c r="I30" s="2">
        <v>2009</v>
      </c>
      <c r="J30" s="2">
        <v>2010</v>
      </c>
      <c r="K30" s="46"/>
      <c r="L30" s="46"/>
      <c r="M30" s="22"/>
      <c r="N30" s="22"/>
      <c r="O30" s="23"/>
      <c r="T30" s="8"/>
    </row>
    <row r="31" spans="8:20" s="7" customFormat="1" ht="11.25">
      <c r="H31" s="20" t="s">
        <v>29</v>
      </c>
      <c r="I31" s="18" t="s">
        <v>29</v>
      </c>
      <c r="J31" s="18" t="s">
        <v>29</v>
      </c>
      <c r="K31" s="47" t="s">
        <v>28</v>
      </c>
      <c r="L31" s="47" t="s">
        <v>11</v>
      </c>
      <c r="M31" s="18" t="s">
        <v>23</v>
      </c>
      <c r="N31" s="18"/>
      <c r="O31" s="59"/>
      <c r="T31" s="8"/>
    </row>
    <row r="32" spans="8:20" s="7" customFormat="1" ht="11.25">
      <c r="H32" s="21"/>
      <c r="K32" s="46"/>
      <c r="L32" s="46"/>
      <c r="M32" s="22"/>
      <c r="N32" s="22"/>
      <c r="O32" s="23"/>
      <c r="T32" s="8"/>
    </row>
    <row r="33" spans="8:20" s="7" customFormat="1" ht="11.25">
      <c r="H33" s="24">
        <v>10</v>
      </c>
      <c r="I33" s="9">
        <v>126</v>
      </c>
      <c r="J33" s="9">
        <v>1</v>
      </c>
      <c r="K33" s="25">
        <f>ROUNDUP(J33/$J$38,2)</f>
        <v>0.2</v>
      </c>
      <c r="L33" s="46" t="s">
        <v>35</v>
      </c>
      <c r="M33" s="54" t="s">
        <v>36</v>
      </c>
      <c r="N33" s="22"/>
      <c r="O33" s="23"/>
      <c r="T33" s="8"/>
    </row>
    <row r="34" spans="8:20" s="7" customFormat="1" ht="11.25">
      <c r="H34" s="24">
        <v>83</v>
      </c>
      <c r="I34" s="9">
        <v>0</v>
      </c>
      <c r="J34" s="9">
        <v>1</v>
      </c>
      <c r="K34" s="25">
        <f>ROUNDUP(J34/$J$38,2)</f>
        <v>0.2</v>
      </c>
      <c r="L34" s="48" t="s">
        <v>32</v>
      </c>
      <c r="M34" s="54" t="s">
        <v>34</v>
      </c>
      <c r="N34" s="22"/>
      <c r="O34" s="23"/>
      <c r="T34" s="8"/>
    </row>
    <row r="35" spans="8:20" s="7" customFormat="1" ht="11.25">
      <c r="H35" s="24">
        <v>87</v>
      </c>
      <c r="I35" s="9">
        <v>32</v>
      </c>
      <c r="J35" s="9">
        <v>1</v>
      </c>
      <c r="K35" s="25">
        <f>ROUNDUP(J35/$J$38,2)</f>
        <v>0.2</v>
      </c>
      <c r="L35" s="48" t="s">
        <v>25</v>
      </c>
      <c r="M35" s="54" t="s">
        <v>37</v>
      </c>
      <c r="N35" s="22"/>
      <c r="O35" s="23"/>
      <c r="T35" s="8"/>
    </row>
    <row r="36" spans="8:20" s="7" customFormat="1" ht="11.25">
      <c r="H36" s="24">
        <v>34</v>
      </c>
      <c r="I36" s="9">
        <v>10</v>
      </c>
      <c r="J36" s="9">
        <v>1</v>
      </c>
      <c r="K36" s="25">
        <f>ROUNDUP(J36/$J$38,2)</f>
        <v>0.2</v>
      </c>
      <c r="L36" s="48" t="s">
        <v>26</v>
      </c>
      <c r="M36" s="54" t="s">
        <v>37</v>
      </c>
      <c r="N36" s="22"/>
      <c r="O36" s="23"/>
      <c r="T36" s="8"/>
    </row>
    <row r="37" spans="8:20" s="7" customFormat="1" ht="11.25">
      <c r="H37" s="24">
        <v>34</v>
      </c>
      <c r="I37" s="57">
        <v>26</v>
      </c>
      <c r="J37" s="57">
        <v>1</v>
      </c>
      <c r="K37" s="25">
        <f>ROUNDUP(J37/$J$38,2)</f>
        <v>0.2</v>
      </c>
      <c r="L37" s="48" t="s">
        <v>27</v>
      </c>
      <c r="M37" s="54" t="s">
        <v>37</v>
      </c>
      <c r="N37" s="22"/>
      <c r="O37" s="23"/>
      <c r="T37" s="8"/>
    </row>
    <row r="38" spans="8:20" s="7" customFormat="1" ht="11.25">
      <c r="H38" s="26">
        <f>SUM(H33:H37)</f>
        <v>248</v>
      </c>
      <c r="I38" s="58">
        <f>SUM(I33:I37)</f>
        <v>194</v>
      </c>
      <c r="J38" s="58">
        <f>SUM(J33:J37)</f>
        <v>5</v>
      </c>
      <c r="K38" s="19">
        <f>SUM(K33:K37)</f>
        <v>1</v>
      </c>
      <c r="L38" s="48"/>
      <c r="M38" s="22"/>
      <c r="N38" s="22"/>
      <c r="O38" s="23"/>
      <c r="T38" s="8"/>
    </row>
    <row r="39" spans="8:20" s="7" customFormat="1" ht="11.25">
      <c r="H39" s="27"/>
      <c r="I39" s="28"/>
      <c r="J39" s="28"/>
      <c r="K39" s="49"/>
      <c r="L39" s="51"/>
      <c r="M39" s="52"/>
      <c r="N39" s="52"/>
      <c r="O39" s="29"/>
      <c r="T39" s="8"/>
    </row>
  </sheetData>
  <mergeCells count="4">
    <mergeCell ref="A1:Q1"/>
    <mergeCell ref="A2:Q2"/>
    <mergeCell ref="A3:Q3"/>
    <mergeCell ref="K5:L5"/>
  </mergeCells>
  <printOptions horizontalCentered="1"/>
  <pageMargins left="0.17" right="0.17" top="0.36" bottom="0.37" header="0.17" footer="0.17"/>
  <pageSetup horizontalDpi="600" verticalDpi="600" orientation="landscape" scale="85" r:id="rId1"/>
  <headerFooter alignWithMargins="0">
    <oddHeader>&amp;L&amp;8&amp;D</oddHeader>
    <oddFooter>&amp;L&amp;8&amp;F, &amp;A&amp;C&amp;8&amp;P&amp;R&amp;8asw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Aransas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Aransas County</dc:creator>
  <cp:keywords/>
  <dc:description/>
  <cp:lastModifiedBy> </cp:lastModifiedBy>
  <cp:lastPrinted>2010-09-06T18:46:27Z</cp:lastPrinted>
  <dcterms:created xsi:type="dcterms:W3CDTF">2009-01-16T21:54:01Z</dcterms:created>
  <dcterms:modified xsi:type="dcterms:W3CDTF">2010-09-29T18:28:34Z</dcterms:modified>
  <cp:category/>
  <cp:version/>
  <cp:contentType/>
  <cp:contentStatus/>
</cp:coreProperties>
</file>